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8097D2C0-639F-484D-B0A3-03B9EAB8B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8" i="1" l="1"/>
  <c r="B25" i="1"/>
  <c r="C20" i="1"/>
  <c r="B22" i="1" l="1"/>
  <c r="B21" i="1" l="1"/>
</calcChain>
</file>

<file path=xl/sharedStrings.xml><?xml version="1.0" encoding="utf-8"?>
<sst xmlns="http://schemas.openxmlformats.org/spreadsheetml/2006/main" count="70" uniqueCount="58">
  <si>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</si>
  <si>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</si>
  <si>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</si>
  <si>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</si>
  <si>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</si>
  <si>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</si>
  <si>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</si>
  <si>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</si>
  <si>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</si>
  <si>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</si>
  <si>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</si>
  <si>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</si>
  <si>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</si>
  <si>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</si>
  <si>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</si>
  <si>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</si>
  <si>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</si>
  <si>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</si>
  <si>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</si>
  <si>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</si>
  <si>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</si>
  <si>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</si>
  <si>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</si>
  <si>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</si>
  <si>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</si>
  <si>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</si>
  <si>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</si>
  <si>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</si>
  <si>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</si>
  <si>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</si>
  <si>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</si>
  <si>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</si>
  <si>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</si>
  <si>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</si>
  <si>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</si>
  <si>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</si>
  <si>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</si>
  <si>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</si>
  <si>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</si>
  <si>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</si>
  <si>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01.07.2023.</t>
  </si>
  <si>
    <t>RFZO - SANITETSKI - VARIJABILNI DEO I KVARTAL V31</t>
  </si>
  <si>
    <t>RFZO - ENERGENTI - VARIJABILNI DEO I KVARTAL V32</t>
  </si>
  <si>
    <t>RFZO - MATERIJALNI I OSTALI TROŠKOVI - VARIJABILNI DEO I KVARTAL V33</t>
  </si>
  <si>
    <t>RFZO - PLATA</t>
  </si>
  <si>
    <t>RFZO - PREVOZ</t>
  </si>
  <si>
    <t>OPŠTA BOLNICA LESKOVAC - PRENOS SREDSTAVA ZA PREVOZ</t>
  </si>
  <si>
    <t>OPŠTA BOLNICA LESKOVAC - PRENOS SREDSTAVA ZA PLATU</t>
  </si>
  <si>
    <t>UPLATA ZA MOBILNI</t>
  </si>
  <si>
    <t>EUROBANK - POVRAĆAJ SREDSTAVA (UGAŠEN RAČUN - JELENA STOJANOVIĆ)</t>
  </si>
  <si>
    <t>03.07.2023.</t>
  </si>
  <si>
    <t>OSTALI TROŠKOVI - VARIJABILNI DEO I KVARTAL V33</t>
  </si>
  <si>
    <t>MEDICINSKI FAKULTET NIŠ</t>
  </si>
  <si>
    <t>PREVOZ 2023-06 DOKUMENTOVANI</t>
  </si>
  <si>
    <t>PREVOZ 2023-06 NEDOKUMENTOVANI</t>
  </si>
  <si>
    <t>PLATA 2023-06 II DEO - 07A</t>
  </si>
  <si>
    <t>PREVOZ - 07B</t>
  </si>
  <si>
    <t>IZVOD  BR.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</si>
</sst>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4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  <xf numFmtId="0" fontId="47" fillId="0" borderId="16" xfId="0" applyFont="1" applyBorder="1"/>
    <xf numFmtId="4" fontId="47" fillId="0" borderId="17" xfId="0" applyNumberFormat="1" applyFont="1" applyBorder="1" applyAlignment="1">
      <alignment horizontal="right"/>
    </xf>
    <xf numFmtId="0" fontId="48" fillId="0" borderId="18" xfId="0" applyFont="1" applyBorder="1"/>
    <xf numFmtId="4" fontId="48" fillId="0" borderId="14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50</v>
      </c>
    </row>
    <row r="6" spans="1:3" x14ac:dyDescent="0.25">
      <c r="A6" s="1" t="s">
        <v>57</v>
      </c>
    </row>
    <row r="7" spans="1:3" x14ac:dyDescent="0.25">
      <c r="A7" s="4" t="s">
        <v>1</v>
      </c>
      <c r="B7" s="4" t="s">
        <v>50</v>
      </c>
      <c r="C7" s="7">
        <v>18529628.84</v>
      </c>
    </row>
    <row r="8" spans="1:3" x14ac:dyDescent="0.25">
      <c r="A8" s="4" t="s">
        <v>2</v>
      </c>
      <c r="B8" s="4" t="s">
        <v>40</v>
      </c>
      <c r="C8" s="7">
        <v>437568.91</v>
      </c>
    </row>
    <row r="9" spans="1:3" x14ac:dyDescent="0.25">
      <c r="A9" s="4" t="s">
        <v>6</v>
      </c>
      <c r="B9" s="4" t="s">
        <v>50</v>
      </c>
      <c r="C9" s="7">
        <v>34278</v>
      </c>
    </row>
    <row r="10" spans="1:3" x14ac:dyDescent="0.25">
      <c r="A10" s="4" t="s">
        <v>41</v>
      </c>
      <c r="B10" s="4" t="s">
        <v>50</v>
      </c>
      <c r="C10" s="7">
        <v>5501157.3999999994</v>
      </c>
    </row>
    <row r="11" spans="1:3" x14ac:dyDescent="0.25">
      <c r="A11" s="4" t="s">
        <v>42</v>
      </c>
      <c r="B11" s="4" t="s">
        <v>50</v>
      </c>
      <c r="C11" s="7">
        <v>6486540.959999999</v>
      </c>
    </row>
    <row r="12" spans="1:3" x14ac:dyDescent="0.25">
      <c r="A12" s="4" t="s">
        <v>43</v>
      </c>
      <c r="B12" s="4" t="s">
        <v>50</v>
      </c>
      <c r="C12" s="7">
        <v>5989909.2400000002</v>
      </c>
    </row>
    <row r="13" spans="1:3" x14ac:dyDescent="0.25">
      <c r="A13" s="4" t="s">
        <v>44</v>
      </c>
      <c r="B13" s="4" t="s">
        <v>50</v>
      </c>
      <c r="C13" s="7">
        <v>98513552.760000005</v>
      </c>
    </row>
    <row r="14" spans="1:3" x14ac:dyDescent="0.25">
      <c r="A14" s="4" t="s">
        <v>45</v>
      </c>
      <c r="B14" s="4" t="s">
        <v>50</v>
      </c>
      <c r="C14" s="7">
        <v>4759575.92</v>
      </c>
    </row>
    <row r="15" spans="1:3" x14ac:dyDescent="0.25">
      <c r="A15" s="4" t="s">
        <v>46</v>
      </c>
      <c r="B15" s="4" t="s">
        <v>50</v>
      </c>
      <c r="C15" s="7">
        <v>60162.48</v>
      </c>
    </row>
    <row r="16" spans="1:3" x14ac:dyDescent="0.25">
      <c r="A16" s="4" t="s">
        <v>47</v>
      </c>
      <c r="B16" s="4" t="s">
        <v>50</v>
      </c>
      <c r="C16" s="7">
        <v>181223.83</v>
      </c>
    </row>
    <row r="17" spans="1:3" x14ac:dyDescent="0.25">
      <c r="A17" s="4" t="s">
        <v>48</v>
      </c>
      <c r="B17" s="4" t="s">
        <v>50</v>
      </c>
      <c r="C17" s="7">
        <v>152381.6</v>
      </c>
    </row>
    <row r="18" spans="1:3" x14ac:dyDescent="0.25">
      <c r="A18" s="4" t="s">
        <v>49</v>
      </c>
      <c r="B18" s="4" t="s">
        <v>50</v>
      </c>
      <c r="C18" s="7">
        <v>21992.73</v>
      </c>
    </row>
    <row r="19" spans="1:3" x14ac:dyDescent="0.25">
      <c r="A19" s="8" t="s">
        <v>5</v>
      </c>
      <c r="B19" s="4" t="s">
        <v>50</v>
      </c>
      <c r="C19" s="9">
        <v>103608714.98999999</v>
      </c>
    </row>
    <row r="20" spans="1:3" x14ac:dyDescent="0.25">
      <c r="B20" s="12"/>
      <c r="C20" s="5">
        <f>C8+C9+C10+C11+C12+C13+C14+C15+C16+C17+C18-C19</f>
        <v>18529628.840000018</v>
      </c>
    </row>
    <row r="21" spans="1:3" x14ac:dyDescent="0.25">
      <c r="A21" s="6" t="s">
        <v>7</v>
      </c>
      <c r="B21" s="11" t="str">
        <f>A4</f>
        <v>03.07.2023.</v>
      </c>
      <c r="C21" s="10"/>
    </row>
    <row r="22" spans="1:3" x14ac:dyDescent="0.25">
      <c r="A22" s="16" t="s">
        <v>51</v>
      </c>
      <c r="B22" s="13">
        <f>SUM(B23:B23)</f>
        <v>94200</v>
      </c>
    </row>
    <row r="23" spans="1:3" x14ac:dyDescent="0.25">
      <c r="A23" s="14" t="s">
        <v>52</v>
      </c>
      <c r="B23" s="15">
        <v>94200</v>
      </c>
    </row>
    <row r="24" spans="1:3" x14ac:dyDescent="0.25">
      <c r="A24" s="20" t="s">
        <v>55</v>
      </c>
      <c r="B24" s="21">
        <v>98694776.590000004</v>
      </c>
    </row>
    <row r="25" spans="1:3" x14ac:dyDescent="0.25">
      <c r="A25" s="16" t="s">
        <v>56</v>
      </c>
      <c r="B25" s="13">
        <f>SUM(B26:B27)</f>
        <v>4819738.4000000004</v>
      </c>
    </row>
    <row r="26" spans="1:3" x14ac:dyDescent="0.25">
      <c r="A26" s="22" t="s">
        <v>53</v>
      </c>
      <c r="B26" s="23">
        <v>4218115.08</v>
      </c>
    </row>
    <row r="27" spans="1:3" x14ac:dyDescent="0.25">
      <c r="A27" s="14" t="s">
        <v>54</v>
      </c>
      <c r="B27" s="15">
        <v>601623.31999999995</v>
      </c>
    </row>
    <row r="28" spans="1:3" x14ac:dyDescent="0.25">
      <c r="B28" s="11">
        <f>B22+B24+B25</f>
        <v>103608714.99000001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2023-07-03T05:48:23Z</cp:lastPrinted>
  <dcterms:created xsi:type="dcterms:W3CDTF">2009-03-09T09:27:50Z</dcterms:created>
  <dcterms:modified xsi:type="dcterms:W3CDTF">2023-07-04T05:09:30Z</dcterms:modified>
</cp:coreProperties>
</file>